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4955" windowHeight="7995"/>
  </bookViews>
  <sheets>
    <sheet name="名單" sheetId="2" r:id="rId1"/>
    <sheet name="幹部座位表" sheetId="1" r:id="rId2"/>
    <sheet name="小老師" sheetId="3" r:id="rId3"/>
    <sheet name="打掃工作" sheetId="4" r:id="rId4"/>
  </sheets>
  <calcPr calcId="145621"/>
  <fileRecoveryPr autoRecover="0"/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1" i="2"/>
  <c r="C21" i="4" l="1"/>
  <c r="D21" i="4"/>
  <c r="E21" i="4"/>
  <c r="F21" i="4"/>
  <c r="B21" i="4"/>
  <c r="C19" i="4"/>
  <c r="D19" i="4"/>
  <c r="E19" i="4"/>
  <c r="F19" i="4"/>
  <c r="B19" i="4"/>
  <c r="B17" i="4"/>
  <c r="C15" i="4"/>
  <c r="D15" i="4"/>
  <c r="B15" i="4"/>
  <c r="C13" i="4"/>
  <c r="D13" i="4"/>
  <c r="E13" i="4"/>
  <c r="F13" i="4"/>
  <c r="G13" i="4"/>
  <c r="B13" i="4"/>
  <c r="C11" i="4"/>
  <c r="B11" i="4"/>
  <c r="C9" i="4"/>
  <c r="D9" i="4"/>
  <c r="B9" i="4"/>
  <c r="C7" i="4"/>
  <c r="D7" i="4"/>
  <c r="B7" i="4"/>
  <c r="B5" i="4"/>
  <c r="C3" i="4"/>
  <c r="B3" i="4"/>
  <c r="C1" i="3"/>
  <c r="E3" i="3" l="1"/>
  <c r="E4" i="3"/>
  <c r="E11" i="3"/>
  <c r="C2" i="3"/>
  <c r="C3" i="3"/>
  <c r="C4" i="3"/>
  <c r="C5" i="3"/>
  <c r="C6" i="3"/>
  <c r="C7" i="3"/>
  <c r="C8" i="3"/>
  <c r="C9" i="3"/>
  <c r="C10" i="3"/>
  <c r="C11" i="3"/>
  <c r="C12" i="3"/>
  <c r="C13" i="3"/>
  <c r="B3" i="1"/>
  <c r="N12" i="1"/>
  <c r="N15" i="1"/>
  <c r="N18" i="1"/>
  <c r="N21" i="1"/>
  <c r="N24" i="1"/>
  <c r="P9" i="1"/>
  <c r="P12" i="1"/>
  <c r="P15" i="1"/>
  <c r="P18" i="1"/>
  <c r="P21" i="1"/>
  <c r="P24" i="1"/>
  <c r="R9" i="1"/>
  <c r="R12" i="1"/>
  <c r="R15" i="1"/>
  <c r="R18" i="1"/>
  <c r="R21" i="1"/>
  <c r="R24" i="1"/>
  <c r="L24" i="1"/>
  <c r="L21" i="1"/>
  <c r="L18" i="1"/>
  <c r="L15" i="1"/>
  <c r="L12" i="1"/>
  <c r="L9" i="1"/>
  <c r="J24" i="1"/>
  <c r="J21" i="1"/>
  <c r="J18" i="1"/>
  <c r="J15" i="1"/>
  <c r="J12" i="1"/>
  <c r="J9" i="1"/>
  <c r="H24" i="1"/>
  <c r="H21" i="1"/>
  <c r="H18" i="1"/>
  <c r="H15" i="1"/>
  <c r="H12" i="1"/>
  <c r="E3" i="1"/>
  <c r="E27" i="1"/>
  <c r="E24" i="1"/>
  <c r="E21" i="1"/>
  <c r="E18" i="1"/>
  <c r="E15" i="1"/>
  <c r="E12" i="1"/>
  <c r="E9" i="1"/>
  <c r="E6" i="1"/>
  <c r="B27" i="1"/>
  <c r="B24" i="1"/>
  <c r="B21" i="1"/>
  <c r="B18" i="1"/>
  <c r="B15" i="1"/>
  <c r="B12" i="1"/>
  <c r="B9" i="1"/>
  <c r="B6" i="1"/>
</calcChain>
</file>

<file path=xl/sharedStrings.xml><?xml version="1.0" encoding="utf-8"?>
<sst xmlns="http://schemas.openxmlformats.org/spreadsheetml/2006/main" count="43" uniqueCount="43">
  <si>
    <t>班長</t>
    <phoneticPr fontId="1" type="noConversion"/>
  </si>
  <si>
    <t>風紀股長</t>
    <phoneticPr fontId="1" type="noConversion"/>
  </si>
  <si>
    <t>副風紀股長</t>
    <phoneticPr fontId="1" type="noConversion"/>
  </si>
  <si>
    <t>服務股長</t>
    <phoneticPr fontId="1" type="noConversion"/>
  </si>
  <si>
    <t>副服務股長</t>
    <phoneticPr fontId="1" type="noConversion"/>
  </si>
  <si>
    <t>事務股長</t>
    <phoneticPr fontId="1" type="noConversion"/>
  </si>
  <si>
    <t>副事務股長</t>
    <phoneticPr fontId="1" type="noConversion"/>
  </si>
  <si>
    <t>輔導股長</t>
    <phoneticPr fontId="1" type="noConversion"/>
  </si>
  <si>
    <t>副輔導股長</t>
    <phoneticPr fontId="1" type="noConversion"/>
  </si>
  <si>
    <t>體育股長</t>
    <phoneticPr fontId="1" type="noConversion"/>
  </si>
  <si>
    <t>副體育股長</t>
    <phoneticPr fontId="1" type="noConversion"/>
  </si>
  <si>
    <t>資源股長</t>
    <phoneticPr fontId="1" type="noConversion"/>
  </si>
  <si>
    <t>副資源股長</t>
    <phoneticPr fontId="1" type="noConversion"/>
  </si>
  <si>
    <t>圖書股長</t>
    <phoneticPr fontId="1" type="noConversion"/>
  </si>
  <si>
    <t>副圖書股長</t>
    <phoneticPr fontId="1" type="noConversion"/>
  </si>
  <si>
    <t>副班長</t>
    <phoneticPr fontId="1" type="noConversion"/>
  </si>
  <si>
    <t>學藝股長</t>
    <phoneticPr fontId="1" type="noConversion"/>
  </si>
  <si>
    <t>副學藝股長</t>
    <phoneticPr fontId="1" type="noConversion"/>
  </si>
  <si>
    <t>講桌</t>
    <phoneticPr fontId="1" type="noConversion"/>
  </si>
  <si>
    <t>新北市立海山高中 七年13班 學生座位表</t>
    <phoneticPr fontId="1" type="noConversion"/>
  </si>
  <si>
    <t>英文</t>
    <phoneticPr fontId="1" type="noConversion"/>
  </si>
  <si>
    <t>國文</t>
    <phoneticPr fontId="1" type="noConversion"/>
  </si>
  <si>
    <t>數學</t>
    <phoneticPr fontId="1" type="noConversion"/>
  </si>
  <si>
    <t>生物</t>
    <phoneticPr fontId="1" type="noConversion"/>
  </si>
  <si>
    <t>歷史</t>
    <phoneticPr fontId="1" type="noConversion"/>
  </si>
  <si>
    <t>地理</t>
    <phoneticPr fontId="1" type="noConversion"/>
  </si>
  <si>
    <t>公民</t>
    <phoneticPr fontId="1" type="noConversion"/>
  </si>
  <si>
    <t>健康</t>
    <phoneticPr fontId="1" type="noConversion"/>
  </si>
  <si>
    <t>音樂</t>
    <phoneticPr fontId="1" type="noConversion"/>
  </si>
  <si>
    <t>美術</t>
    <phoneticPr fontId="1" type="noConversion"/>
  </si>
  <si>
    <t>資訊</t>
    <phoneticPr fontId="1" type="noConversion"/>
  </si>
  <si>
    <t>家政</t>
    <phoneticPr fontId="1" type="noConversion"/>
  </si>
  <si>
    <t>生科</t>
    <phoneticPr fontId="1" type="noConversion"/>
  </si>
  <si>
    <t>外掃</t>
    <phoneticPr fontId="1" type="noConversion"/>
  </si>
  <si>
    <t>掃具</t>
    <phoneticPr fontId="1" type="noConversion"/>
  </si>
  <si>
    <t>資源+垃圾</t>
    <phoneticPr fontId="1" type="noConversion"/>
  </si>
  <si>
    <t>窗戶</t>
    <phoneticPr fontId="1" type="noConversion"/>
  </si>
  <si>
    <t>走廊</t>
    <phoneticPr fontId="1" type="noConversion"/>
  </si>
  <si>
    <t>拖地</t>
    <phoneticPr fontId="1" type="noConversion"/>
  </si>
  <si>
    <t>掃地</t>
    <phoneticPr fontId="1" type="noConversion"/>
  </si>
  <si>
    <t>講台+講桌</t>
    <phoneticPr fontId="1" type="noConversion"/>
  </si>
  <si>
    <t>黑板+板溝</t>
    <phoneticPr fontId="1" type="noConversion"/>
  </si>
  <si>
    <t>713打掃工作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</si>
</sst>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Verdana"/>
      <family val="2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CF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topLeftCell="A8" workbookViewId="0">
      <selection activeCell="M22" sqref="M22"/>
    </sheetView>
  </sheetViews>
  <sheetFormatPr defaultRowHeight="16.5" x14ac:dyDescent="0.25"/>
  <sheetData>
    <row r="1" spans="1:2" x14ac:dyDescent="0.25">
      <c r="A1" s="2">
        <v>1</v>
      </c>
      <c r="B1" s="2">
        <f>A1</f>
        <v>1</v>
      </c>
    </row>
    <row r="2" spans="1:2" x14ac:dyDescent="0.25">
      <c r="A2" s="2">
        <v>2</v>
      </c>
      <c r="B2" s="2">
        <f t="shared" ref="B2:B34" si="0">A2</f>
        <v>2</v>
      </c>
    </row>
    <row r="3" spans="1:2" x14ac:dyDescent="0.25">
      <c r="A3" s="2">
        <v>3</v>
      </c>
      <c r="B3" s="2">
        <f t="shared" si="0"/>
        <v>3</v>
      </c>
    </row>
    <row r="4" spans="1:2" x14ac:dyDescent="0.25">
      <c r="A4" s="2">
        <v>4</v>
      </c>
      <c r="B4" s="2">
        <f t="shared" si="0"/>
        <v>4</v>
      </c>
    </row>
    <row r="5" spans="1:2" x14ac:dyDescent="0.25">
      <c r="A5" s="2">
        <v>5</v>
      </c>
      <c r="B5" s="2">
        <f t="shared" si="0"/>
        <v>5</v>
      </c>
    </row>
    <row r="6" spans="1:2" x14ac:dyDescent="0.25">
      <c r="A6" s="2">
        <v>6</v>
      </c>
      <c r="B6" s="2">
        <f t="shared" si="0"/>
        <v>6</v>
      </c>
    </row>
    <row r="7" spans="1:2" x14ac:dyDescent="0.25">
      <c r="A7" s="2">
        <v>7</v>
      </c>
      <c r="B7" s="2">
        <f t="shared" si="0"/>
        <v>7</v>
      </c>
    </row>
    <row r="8" spans="1:2" x14ac:dyDescent="0.25">
      <c r="A8" s="2">
        <v>8</v>
      </c>
      <c r="B8" s="2">
        <f t="shared" si="0"/>
        <v>8</v>
      </c>
    </row>
    <row r="9" spans="1:2" x14ac:dyDescent="0.25">
      <c r="A9" s="2">
        <v>9</v>
      </c>
      <c r="B9" s="2">
        <f t="shared" si="0"/>
        <v>9</v>
      </c>
    </row>
    <row r="10" spans="1:2" x14ac:dyDescent="0.25">
      <c r="A10" s="2">
        <v>10</v>
      </c>
      <c r="B10" s="2">
        <f t="shared" si="0"/>
        <v>10</v>
      </c>
    </row>
    <row r="11" spans="1:2" x14ac:dyDescent="0.25">
      <c r="A11" s="2">
        <v>11</v>
      </c>
      <c r="B11" s="2">
        <f t="shared" si="0"/>
        <v>11</v>
      </c>
    </row>
    <row r="12" spans="1:2" x14ac:dyDescent="0.25">
      <c r="A12" s="2">
        <v>12</v>
      </c>
      <c r="B12" s="2">
        <f t="shared" si="0"/>
        <v>12</v>
      </c>
    </row>
    <row r="13" spans="1:2" x14ac:dyDescent="0.25">
      <c r="A13" s="2">
        <v>13</v>
      </c>
      <c r="B13" s="2">
        <f t="shared" si="0"/>
        <v>13</v>
      </c>
    </row>
    <row r="14" spans="1:2" x14ac:dyDescent="0.25">
      <c r="A14" s="2">
        <v>14</v>
      </c>
      <c r="B14" s="2">
        <f t="shared" si="0"/>
        <v>14</v>
      </c>
    </row>
    <row r="15" spans="1:2" x14ac:dyDescent="0.25">
      <c r="A15" s="2">
        <v>15</v>
      </c>
      <c r="B15" s="2">
        <f t="shared" si="0"/>
        <v>15</v>
      </c>
    </row>
    <row r="16" spans="1:2" x14ac:dyDescent="0.25">
      <c r="A16" s="2">
        <v>16</v>
      </c>
      <c r="B16" s="2">
        <f t="shared" si="0"/>
        <v>16</v>
      </c>
    </row>
    <row r="17" spans="1:2" x14ac:dyDescent="0.25">
      <c r="A17" s="2">
        <v>17</v>
      </c>
      <c r="B17" s="2">
        <f t="shared" si="0"/>
        <v>17</v>
      </c>
    </row>
    <row r="18" spans="1:2" x14ac:dyDescent="0.25">
      <c r="A18" s="2">
        <v>31</v>
      </c>
      <c r="B18" s="2">
        <f t="shared" si="0"/>
        <v>31</v>
      </c>
    </row>
    <row r="19" spans="1:2" x14ac:dyDescent="0.25">
      <c r="A19" s="2">
        <v>32</v>
      </c>
      <c r="B19" s="2">
        <f t="shared" si="0"/>
        <v>32</v>
      </c>
    </row>
    <row r="20" spans="1:2" x14ac:dyDescent="0.25">
      <c r="A20" s="2">
        <v>33</v>
      </c>
      <c r="B20" s="2">
        <f t="shared" si="0"/>
        <v>33</v>
      </c>
    </row>
    <row r="21" spans="1:2" x14ac:dyDescent="0.25">
      <c r="A21" s="2">
        <v>34</v>
      </c>
      <c r="B21" s="2">
        <f t="shared" si="0"/>
        <v>34</v>
      </c>
    </row>
    <row r="22" spans="1:2" x14ac:dyDescent="0.25">
      <c r="A22" s="2">
        <v>35</v>
      </c>
      <c r="B22" s="2">
        <f t="shared" si="0"/>
        <v>35</v>
      </c>
    </row>
    <row r="23" spans="1:2" x14ac:dyDescent="0.25">
      <c r="A23" s="2">
        <v>36</v>
      </c>
      <c r="B23" s="2">
        <f t="shared" si="0"/>
        <v>36</v>
      </c>
    </row>
    <row r="24" spans="1:2" x14ac:dyDescent="0.25">
      <c r="A24" s="2">
        <v>37</v>
      </c>
      <c r="B24" s="2">
        <f t="shared" si="0"/>
        <v>37</v>
      </c>
    </row>
    <row r="25" spans="1:2" x14ac:dyDescent="0.25">
      <c r="A25" s="2">
        <v>38</v>
      </c>
      <c r="B25" s="2">
        <f t="shared" si="0"/>
        <v>38</v>
      </c>
    </row>
    <row r="26" spans="1:2" x14ac:dyDescent="0.25">
      <c r="A26" s="2">
        <v>39</v>
      </c>
      <c r="B26" s="2">
        <f t="shared" si="0"/>
        <v>39</v>
      </c>
    </row>
    <row r="27" spans="1:2" x14ac:dyDescent="0.25">
      <c r="A27" s="2">
        <v>40</v>
      </c>
      <c r="B27" s="2">
        <f t="shared" si="0"/>
        <v>40</v>
      </c>
    </row>
    <row r="28" spans="1:2" x14ac:dyDescent="0.25">
      <c r="A28" s="2">
        <v>41</v>
      </c>
      <c r="B28" s="2">
        <f t="shared" si="0"/>
        <v>41</v>
      </c>
    </row>
    <row r="29" spans="1:2" x14ac:dyDescent="0.25">
      <c r="A29" s="2">
        <v>42</v>
      </c>
      <c r="B29" s="2">
        <f t="shared" si="0"/>
        <v>42</v>
      </c>
    </row>
    <row r="30" spans="1:2" x14ac:dyDescent="0.25">
      <c r="A30" s="2">
        <v>43</v>
      </c>
      <c r="B30" s="2">
        <f t="shared" si="0"/>
        <v>43</v>
      </c>
    </row>
    <row r="31" spans="1:2" x14ac:dyDescent="0.25">
      <c r="A31" s="2">
        <v>44</v>
      </c>
      <c r="B31" s="2">
        <f t="shared" si="0"/>
        <v>44</v>
      </c>
    </row>
    <row r="32" spans="1:2" x14ac:dyDescent="0.25">
      <c r="A32" s="2">
        <v>45</v>
      </c>
      <c r="B32" s="2">
        <f t="shared" si="0"/>
        <v>45</v>
      </c>
    </row>
    <row r="33" spans="1:2" x14ac:dyDescent="0.25">
      <c r="A33" s="2">
        <v>46</v>
      </c>
      <c r="B33" s="2">
        <f t="shared" si="0"/>
        <v>46</v>
      </c>
    </row>
    <row r="34" spans="1:2" x14ac:dyDescent="0.25">
      <c r="A34" s="2">
        <v>47</v>
      </c>
      <c r="B34" s="2">
        <f t="shared" si="0"/>
        <v>47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"/>
  <sheetViews>
    <sheetView workbookViewId="0">
      <selection sqref="A1:XFD1048576"/>
    </sheetView>
  </sheetViews>
  <sheetFormatPr defaultRowHeight="16.5" x14ac:dyDescent="0.25"/>
  <cols>
    <col min="1" max="1" width="4.625" customWidth="1"/>
    <col min="2" max="2" width="8.625" customWidth="1"/>
    <col min="3" max="3" width="2.625" customWidth="1"/>
    <col min="4" max="4" width="4.625" customWidth="1"/>
    <col min="5" max="5" width="8.625" customWidth="1"/>
    <col min="6" max="7" width="1.625" customWidth="1"/>
    <col min="8" max="8" width="10.625" customWidth="1"/>
    <col min="9" max="9" width="1.625" customWidth="1"/>
    <col min="10" max="10" width="10.625" customWidth="1"/>
    <col min="11" max="11" width="1.625" customWidth="1"/>
    <col min="12" max="12" width="10.625" customWidth="1"/>
    <col min="13" max="13" width="1.625" customWidth="1"/>
    <col min="14" max="14" width="10.625" customWidth="1"/>
    <col min="15" max="15" width="1.625" customWidth="1"/>
    <col min="16" max="16" width="10.625" customWidth="1"/>
    <col min="17" max="17" width="1.625" customWidth="1"/>
    <col min="18" max="18" width="10.625" customWidth="1"/>
    <col min="19" max="19" width="1.625" customWidth="1"/>
    <col min="20" max="20" width="4.625" customWidth="1"/>
    <col min="22" max="22" width="1.625" customWidth="1"/>
    <col min="23" max="23" width="4.625" customWidth="1"/>
  </cols>
  <sheetData>
    <row r="2" spans="1:18" x14ac:dyDescent="0.25">
      <c r="A2" s="11" t="s">
        <v>0</v>
      </c>
      <c r="B2" s="11"/>
      <c r="C2" s="3"/>
      <c r="D2" s="11" t="s">
        <v>15</v>
      </c>
      <c r="E2" s="11"/>
      <c r="F2" s="4"/>
      <c r="G2" s="5"/>
      <c r="H2" s="6"/>
      <c r="I2" s="7"/>
      <c r="J2" s="6"/>
      <c r="K2" s="6"/>
      <c r="L2" s="6"/>
      <c r="M2" s="6"/>
      <c r="N2" s="6"/>
      <c r="O2" s="6"/>
      <c r="P2" s="6"/>
      <c r="Q2" s="6"/>
      <c r="R2" s="6"/>
    </row>
    <row r="3" spans="1:18" x14ac:dyDescent="0.25">
      <c r="A3" s="8">
        <v>10</v>
      </c>
      <c r="B3" s="8">
        <f>VLOOKUP(A3,名單!A1:B34,2,FALSE)</f>
        <v>10</v>
      </c>
      <c r="C3" s="3"/>
      <c r="D3" s="8">
        <v>36</v>
      </c>
      <c r="E3" s="8">
        <f>VLOOKUP(D3,名單!A1:B34,2,FALSE)</f>
        <v>36</v>
      </c>
      <c r="F3" s="4"/>
      <c r="G3" s="5"/>
      <c r="H3" s="12" t="s">
        <v>19</v>
      </c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s="1" customFormat="1" ht="3.95" customHeight="1" x14ac:dyDescent="0.25">
      <c r="A4" s="7"/>
      <c r="B4" s="7"/>
      <c r="C4" s="7"/>
      <c r="D4" s="7"/>
      <c r="E4" s="7"/>
      <c r="F4" s="4"/>
      <c r="G4" s="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 x14ac:dyDescent="0.25">
      <c r="A5" s="11" t="s">
        <v>1</v>
      </c>
      <c r="B5" s="11"/>
      <c r="C5" s="3"/>
      <c r="D5" s="11" t="s">
        <v>2</v>
      </c>
      <c r="E5" s="11"/>
      <c r="F5" s="4"/>
      <c r="G5" s="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x14ac:dyDescent="0.25">
      <c r="A6" s="8">
        <v>45</v>
      </c>
      <c r="B6" s="8">
        <f>VLOOKUP(A6,名單!A1:B34,2,FALSE)</f>
        <v>45</v>
      </c>
      <c r="C6" s="3"/>
      <c r="D6" s="8">
        <v>4</v>
      </c>
      <c r="E6" s="8">
        <f>VLOOKUP(D6,名單!A1:B34,2,FALSE)</f>
        <v>4</v>
      </c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.95" customHeight="1" x14ac:dyDescent="0.25">
      <c r="A7" s="6"/>
      <c r="B7" s="6"/>
      <c r="C7" s="7"/>
      <c r="D7" s="6"/>
      <c r="E7" s="6"/>
      <c r="F7" s="4"/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5">
      <c r="A8" s="11" t="s">
        <v>16</v>
      </c>
      <c r="B8" s="11"/>
      <c r="C8" s="3"/>
      <c r="D8" s="11" t="s">
        <v>17</v>
      </c>
      <c r="E8" s="11"/>
      <c r="F8" s="4"/>
      <c r="G8" s="5"/>
      <c r="H8" s="6"/>
      <c r="I8" s="6"/>
      <c r="J8" s="8">
        <v>42</v>
      </c>
      <c r="K8" s="6"/>
      <c r="L8" s="8">
        <v>36</v>
      </c>
      <c r="M8" s="6"/>
      <c r="N8" s="6"/>
      <c r="O8" s="6"/>
      <c r="P8" s="8">
        <v>12</v>
      </c>
      <c r="Q8" s="6"/>
      <c r="R8" s="8">
        <v>6</v>
      </c>
    </row>
    <row r="9" spans="1:18" x14ac:dyDescent="0.25">
      <c r="A9" s="8">
        <v>41</v>
      </c>
      <c r="B9" s="8">
        <f>VLOOKUP(A9,名單!A1:B34,2,FALSE)</f>
        <v>41</v>
      </c>
      <c r="C9" s="3"/>
      <c r="D9" s="8">
        <v>14</v>
      </c>
      <c r="E9" s="8">
        <f>VLOOKUP(D9,名單!A1:B34,2,FALSE)</f>
        <v>14</v>
      </c>
      <c r="F9" s="4"/>
      <c r="G9" s="5"/>
      <c r="H9" s="6"/>
      <c r="I9" s="6"/>
      <c r="J9" s="8">
        <f>VLOOKUP(J8,名單!A1:B34,2,FALSE)</f>
        <v>42</v>
      </c>
      <c r="K9" s="6"/>
      <c r="L9" s="8">
        <f>VLOOKUP(L8,名單!A1:B34,2,FALSE)</f>
        <v>36</v>
      </c>
      <c r="M9" s="6"/>
      <c r="N9" s="6"/>
      <c r="O9" s="6"/>
      <c r="P9" s="8">
        <f>VLOOKUP(P8,名單!A1:B34,2,FALSE)</f>
        <v>12</v>
      </c>
      <c r="Q9" s="6"/>
      <c r="R9" s="8">
        <f>VLOOKUP(R8,名單!A1:B34,2,FALSE)</f>
        <v>6</v>
      </c>
    </row>
    <row r="10" spans="1:18" ht="3.95" customHeight="1" x14ac:dyDescent="0.25">
      <c r="A10" s="6"/>
      <c r="B10" s="6"/>
      <c r="C10" s="7"/>
      <c r="D10" s="7"/>
      <c r="E10" s="7"/>
      <c r="F10" s="4"/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25">
      <c r="A11" s="11" t="s">
        <v>3</v>
      </c>
      <c r="B11" s="11"/>
      <c r="C11" s="3"/>
      <c r="D11" s="11" t="s">
        <v>4</v>
      </c>
      <c r="E11" s="11"/>
      <c r="F11" s="4"/>
      <c r="G11" s="5"/>
      <c r="H11" s="8">
        <v>47</v>
      </c>
      <c r="I11" s="6"/>
      <c r="J11" s="8">
        <v>41</v>
      </c>
      <c r="K11" s="6"/>
      <c r="L11" s="8">
        <v>35</v>
      </c>
      <c r="M11" s="6"/>
      <c r="N11" s="8">
        <v>17</v>
      </c>
      <c r="O11" s="6"/>
      <c r="P11" s="8">
        <v>11</v>
      </c>
      <c r="Q11" s="6"/>
      <c r="R11" s="8">
        <v>5</v>
      </c>
    </row>
    <row r="12" spans="1:18" x14ac:dyDescent="0.25">
      <c r="A12" s="8">
        <v>40</v>
      </c>
      <c r="B12" s="8">
        <f>VLOOKUP(A12,名單!A1:B34,2,FALSE)</f>
        <v>40</v>
      </c>
      <c r="C12" s="3"/>
      <c r="D12" s="8">
        <v>33</v>
      </c>
      <c r="E12" s="8">
        <f>VLOOKUP(D12,名單!A1:B34,2,FALSE)</f>
        <v>33</v>
      </c>
      <c r="F12" s="4"/>
      <c r="G12" s="5"/>
      <c r="H12" s="8">
        <f>VLOOKUP(H11,名單!A1:B34,2,FALSE)</f>
        <v>47</v>
      </c>
      <c r="I12" s="6"/>
      <c r="J12" s="8">
        <f>VLOOKUP(J11,名單!A1:B34,2,FALSE)</f>
        <v>41</v>
      </c>
      <c r="K12" s="6"/>
      <c r="L12" s="8">
        <f>VLOOKUP(L11,名單!A1:B34,2,FALSE)</f>
        <v>35</v>
      </c>
      <c r="M12" s="6"/>
      <c r="N12" s="8">
        <f>VLOOKUP(N11,名單!A1:B34,2,FALSE)</f>
        <v>17</v>
      </c>
      <c r="O12" s="6"/>
      <c r="P12" s="8">
        <f>VLOOKUP(P11,名單!A1:B34,2,FALSE)</f>
        <v>11</v>
      </c>
      <c r="Q12" s="6"/>
      <c r="R12" s="8">
        <f>VLOOKUP(R11,名單!A1:B34,2,FALSE)</f>
        <v>5</v>
      </c>
    </row>
    <row r="13" spans="1:18" ht="3.95" customHeight="1" x14ac:dyDescent="0.25">
      <c r="A13" s="6"/>
      <c r="B13" s="6"/>
      <c r="C13" s="7"/>
      <c r="D13" s="6"/>
      <c r="E13" s="6"/>
      <c r="F13" s="4"/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25">
      <c r="A14" s="11" t="s">
        <v>5</v>
      </c>
      <c r="B14" s="11"/>
      <c r="C14" s="3"/>
      <c r="D14" s="11" t="s">
        <v>6</v>
      </c>
      <c r="E14" s="11"/>
      <c r="F14" s="4"/>
      <c r="G14" s="5"/>
      <c r="H14" s="8">
        <v>46</v>
      </c>
      <c r="I14" s="6"/>
      <c r="J14" s="8">
        <v>40</v>
      </c>
      <c r="K14" s="6"/>
      <c r="L14" s="8">
        <v>34</v>
      </c>
      <c r="M14" s="6"/>
      <c r="N14" s="8">
        <v>16</v>
      </c>
      <c r="O14" s="6"/>
      <c r="P14" s="8">
        <v>10</v>
      </c>
      <c r="Q14" s="6"/>
      <c r="R14" s="8">
        <v>4</v>
      </c>
    </row>
    <row r="15" spans="1:18" x14ac:dyDescent="0.25">
      <c r="A15" s="8">
        <v>44</v>
      </c>
      <c r="B15" s="8">
        <f>VLOOKUP(A15,名單!A1:B34,2,FALSE)</f>
        <v>44</v>
      </c>
      <c r="C15" s="3"/>
      <c r="D15" s="8">
        <v>2</v>
      </c>
      <c r="E15" s="8">
        <f>VLOOKUP(D15,名單!A1:B34,2,FALSE)</f>
        <v>2</v>
      </c>
      <c r="F15" s="4"/>
      <c r="G15" s="5"/>
      <c r="H15" s="8">
        <f>VLOOKUP(H14,名單!A1:B34,2,FALSE)</f>
        <v>46</v>
      </c>
      <c r="I15" s="6"/>
      <c r="J15" s="8">
        <f>VLOOKUP(J14,名單!A1:B34,2,FALSE)</f>
        <v>40</v>
      </c>
      <c r="K15" s="6"/>
      <c r="L15" s="8">
        <f>VLOOKUP(L14,名單!A1:B34,2,FALSE)</f>
        <v>34</v>
      </c>
      <c r="M15" s="6"/>
      <c r="N15" s="8">
        <f>VLOOKUP(N14,名單!A1:B34,2,FALSE)</f>
        <v>16</v>
      </c>
      <c r="O15" s="6"/>
      <c r="P15" s="8">
        <f>VLOOKUP(P14,名單!A1:B34,2,FALSE)</f>
        <v>10</v>
      </c>
      <c r="Q15" s="6"/>
      <c r="R15" s="8">
        <f>VLOOKUP(R14,名單!A1:B34,2,FALSE)</f>
        <v>4</v>
      </c>
    </row>
    <row r="16" spans="1:18" ht="3.95" customHeight="1" x14ac:dyDescent="0.25">
      <c r="A16" s="6"/>
      <c r="B16" s="6"/>
      <c r="C16" s="7"/>
      <c r="D16" s="6"/>
      <c r="E16" s="6"/>
      <c r="F16" s="4"/>
      <c r="G16" s="5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x14ac:dyDescent="0.25">
      <c r="A17" s="11" t="s">
        <v>7</v>
      </c>
      <c r="B17" s="11"/>
      <c r="C17" s="3"/>
      <c r="D17" s="11" t="s">
        <v>8</v>
      </c>
      <c r="E17" s="11"/>
      <c r="F17" s="4"/>
      <c r="G17" s="5"/>
      <c r="H17" s="8">
        <v>45</v>
      </c>
      <c r="I17" s="6"/>
      <c r="J17" s="8">
        <v>39</v>
      </c>
      <c r="K17" s="6"/>
      <c r="L17" s="8">
        <v>33</v>
      </c>
      <c r="M17" s="6"/>
      <c r="N17" s="8">
        <v>15</v>
      </c>
      <c r="O17" s="6"/>
      <c r="P17" s="8">
        <v>9</v>
      </c>
      <c r="Q17" s="6"/>
      <c r="R17" s="8">
        <v>3</v>
      </c>
    </row>
    <row r="18" spans="1:18" x14ac:dyDescent="0.25">
      <c r="A18" s="8">
        <v>39</v>
      </c>
      <c r="B18" s="8">
        <f>VLOOKUP(A18,名單!A1:B34,2,FALSE)</f>
        <v>39</v>
      </c>
      <c r="C18" s="3"/>
      <c r="D18" s="8">
        <v>5</v>
      </c>
      <c r="E18" s="8">
        <f>VLOOKUP(D18,名單!A1:B34,2,FALSE)</f>
        <v>5</v>
      </c>
      <c r="F18" s="4"/>
      <c r="G18" s="5"/>
      <c r="H18" s="8">
        <f>VLOOKUP(H17,名單!A1:B34,2,FALSE)</f>
        <v>45</v>
      </c>
      <c r="I18" s="6"/>
      <c r="J18" s="8">
        <f>VLOOKUP(J17,名單!A1:B34,2,FALSE)</f>
        <v>39</v>
      </c>
      <c r="K18" s="6"/>
      <c r="L18" s="8">
        <f>VLOOKUP(L17,名單!A1:B34,2,FALSE)</f>
        <v>33</v>
      </c>
      <c r="M18" s="6"/>
      <c r="N18" s="8">
        <f>VLOOKUP(N17,名單!A1:B34,2,FALSE)</f>
        <v>15</v>
      </c>
      <c r="O18" s="6"/>
      <c r="P18" s="8">
        <f>VLOOKUP(P17,名單!A1:B34,2,FALSE)</f>
        <v>9</v>
      </c>
      <c r="Q18" s="6"/>
      <c r="R18" s="8">
        <f>VLOOKUP(R17,名單!A1:B34,2,FALSE)</f>
        <v>3</v>
      </c>
    </row>
    <row r="19" spans="1:18" ht="3.95" customHeight="1" x14ac:dyDescent="0.25">
      <c r="A19" s="6"/>
      <c r="B19" s="6"/>
      <c r="C19" s="7"/>
      <c r="D19" s="6"/>
      <c r="E19" s="6"/>
      <c r="F19" s="4"/>
      <c r="G19" s="5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11" t="s">
        <v>9</v>
      </c>
      <c r="B20" s="11"/>
      <c r="C20" s="3"/>
      <c r="D20" s="11" t="s">
        <v>10</v>
      </c>
      <c r="E20" s="11"/>
      <c r="F20" s="4"/>
      <c r="G20" s="5"/>
      <c r="H20" s="8">
        <v>44</v>
      </c>
      <c r="I20" s="6"/>
      <c r="J20" s="8">
        <v>38</v>
      </c>
      <c r="K20" s="6"/>
      <c r="L20" s="8">
        <v>32</v>
      </c>
      <c r="M20" s="6"/>
      <c r="N20" s="8">
        <v>14</v>
      </c>
      <c r="O20" s="6"/>
      <c r="P20" s="8">
        <v>8</v>
      </c>
      <c r="Q20" s="6"/>
      <c r="R20" s="8">
        <v>2</v>
      </c>
    </row>
    <row r="21" spans="1:18" x14ac:dyDescent="0.25">
      <c r="A21" s="8">
        <v>16</v>
      </c>
      <c r="B21" s="8">
        <f>VLOOKUP(A21,名單!A1:B34,2,FALSE)</f>
        <v>16</v>
      </c>
      <c r="C21" s="3"/>
      <c r="D21" s="8">
        <v>17</v>
      </c>
      <c r="E21" s="8">
        <f>VLOOKUP(D21,名單!A1:B34,2,FALSE)</f>
        <v>17</v>
      </c>
      <c r="F21" s="4"/>
      <c r="G21" s="5"/>
      <c r="H21" s="8">
        <f>VLOOKUP(H20,名單!A1:B34,2,FALSE)</f>
        <v>44</v>
      </c>
      <c r="I21" s="6"/>
      <c r="J21" s="8">
        <f>VLOOKUP(J20,名單!A1:B34,2,FALSE)</f>
        <v>38</v>
      </c>
      <c r="K21" s="6"/>
      <c r="L21" s="8">
        <f>VLOOKUP(L20,名單!A1:B34,2,FALSE)</f>
        <v>32</v>
      </c>
      <c r="M21" s="6"/>
      <c r="N21" s="8">
        <f>VLOOKUP(N20,名單!A1:B34,2,FALSE)</f>
        <v>14</v>
      </c>
      <c r="O21" s="6"/>
      <c r="P21" s="8">
        <f>VLOOKUP(P20,名單!A1:B34,2,FALSE)</f>
        <v>8</v>
      </c>
      <c r="Q21" s="6"/>
      <c r="R21" s="8">
        <f>VLOOKUP(R20,名單!A1:B34,2,FALSE)</f>
        <v>2</v>
      </c>
    </row>
    <row r="22" spans="1:18" ht="3.95" customHeight="1" x14ac:dyDescent="0.25">
      <c r="A22" s="6"/>
      <c r="B22" s="6"/>
      <c r="C22" s="7"/>
      <c r="D22" s="6"/>
      <c r="E22" s="6"/>
      <c r="F22" s="4"/>
      <c r="G22" s="5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25">
      <c r="A23" s="11" t="s">
        <v>11</v>
      </c>
      <c r="B23" s="11"/>
      <c r="C23" s="3"/>
      <c r="D23" s="11" t="s">
        <v>12</v>
      </c>
      <c r="E23" s="11"/>
      <c r="F23" s="4"/>
      <c r="G23" s="5"/>
      <c r="H23" s="8">
        <v>43</v>
      </c>
      <c r="I23" s="6"/>
      <c r="J23" s="8">
        <v>37</v>
      </c>
      <c r="K23" s="6"/>
      <c r="L23" s="8">
        <v>31</v>
      </c>
      <c r="M23" s="6"/>
      <c r="N23" s="8">
        <v>13</v>
      </c>
      <c r="O23" s="6"/>
      <c r="P23" s="8">
        <v>7</v>
      </c>
      <c r="Q23" s="6"/>
      <c r="R23" s="8">
        <v>1</v>
      </c>
    </row>
    <row r="24" spans="1:18" x14ac:dyDescent="0.25">
      <c r="A24" s="8">
        <v>6</v>
      </c>
      <c r="B24" s="8">
        <f>VLOOKUP(A24,名單!A1:B34,2,FALSE)</f>
        <v>6</v>
      </c>
      <c r="C24" s="3"/>
      <c r="D24" s="8">
        <v>7</v>
      </c>
      <c r="E24" s="8">
        <f>VLOOKUP(D24,名單!A1:B34,2,FALSE)</f>
        <v>7</v>
      </c>
      <c r="F24" s="4"/>
      <c r="G24" s="5"/>
      <c r="H24" s="8">
        <f>VLOOKUP(H23,名單!A1:B34,2,FALSE)</f>
        <v>43</v>
      </c>
      <c r="I24" s="6"/>
      <c r="J24" s="8">
        <f>VLOOKUP(J23,名單!A1:B34,2,FALSE)</f>
        <v>37</v>
      </c>
      <c r="K24" s="6"/>
      <c r="L24" s="8">
        <f>VLOOKUP(L23,名單!A1:B34,2,FALSE)</f>
        <v>31</v>
      </c>
      <c r="M24" s="6"/>
      <c r="N24" s="8">
        <f>VLOOKUP(N23,名單!A1:B34,2,FALSE)</f>
        <v>13</v>
      </c>
      <c r="O24" s="6"/>
      <c r="P24" s="8">
        <f>VLOOKUP(P23,名單!A1:B34,2,FALSE)</f>
        <v>7</v>
      </c>
      <c r="Q24" s="6"/>
      <c r="R24" s="8">
        <f>VLOOKUP(R23,名單!A1:B34,2,FALSE)</f>
        <v>1</v>
      </c>
    </row>
    <row r="25" spans="1:18" ht="3.95" customHeight="1" x14ac:dyDescent="0.25">
      <c r="A25" s="6"/>
      <c r="B25" s="6"/>
      <c r="C25" s="7"/>
      <c r="D25" s="6"/>
      <c r="E25" s="6"/>
      <c r="F25" s="4"/>
      <c r="G25" s="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x14ac:dyDescent="0.25">
      <c r="A26" s="11" t="s">
        <v>13</v>
      </c>
      <c r="B26" s="11"/>
      <c r="C26" s="3"/>
      <c r="D26" s="11" t="s">
        <v>14</v>
      </c>
      <c r="E26" s="11"/>
      <c r="F26" s="4"/>
      <c r="G26" s="5"/>
      <c r="H26" s="6"/>
      <c r="I26" s="6"/>
      <c r="J26" s="6"/>
      <c r="K26" s="6"/>
      <c r="L26" s="11" t="s">
        <v>18</v>
      </c>
      <c r="M26" s="11"/>
      <c r="N26" s="11"/>
      <c r="O26" s="6"/>
      <c r="P26" s="6"/>
      <c r="Q26" s="6"/>
      <c r="R26" s="6"/>
    </row>
    <row r="27" spans="1:18" x14ac:dyDescent="0.25">
      <c r="A27" s="8">
        <v>31</v>
      </c>
      <c r="B27" s="8">
        <f>VLOOKUP(A27,名單!A1:B34,2,FALSE)</f>
        <v>31</v>
      </c>
      <c r="C27" s="3"/>
      <c r="D27" s="8">
        <v>32</v>
      </c>
      <c r="E27" s="8">
        <f>VLOOKUP(D27,名單!A1:B34,2,FALSE)</f>
        <v>32</v>
      </c>
      <c r="F27" s="4"/>
      <c r="G27" s="5"/>
      <c r="H27" s="6"/>
      <c r="I27" s="6"/>
      <c r="J27" s="6"/>
      <c r="K27" s="6"/>
      <c r="L27" s="11"/>
      <c r="M27" s="11"/>
      <c r="N27" s="11"/>
      <c r="O27" s="6"/>
      <c r="P27" s="6"/>
      <c r="Q27" s="6"/>
      <c r="R27" s="6"/>
    </row>
  </sheetData>
  <mergeCells count="20">
    <mergeCell ref="A23:B23"/>
    <mergeCell ref="D23:E23"/>
    <mergeCell ref="A26:B26"/>
    <mergeCell ref="D26:E26"/>
    <mergeCell ref="L26:N27"/>
    <mergeCell ref="H3:R5"/>
    <mergeCell ref="A2:B2"/>
    <mergeCell ref="D2:E2"/>
    <mergeCell ref="A5:B5"/>
    <mergeCell ref="D5:E5"/>
    <mergeCell ref="A17:B17"/>
    <mergeCell ref="D17:E17"/>
    <mergeCell ref="A20:B20"/>
    <mergeCell ref="D20:E20"/>
    <mergeCell ref="A8:B8"/>
    <mergeCell ref="D8:E8"/>
    <mergeCell ref="A11:B11"/>
    <mergeCell ref="D11:E11"/>
    <mergeCell ref="A14:B14"/>
    <mergeCell ref="D14:E14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" sqref="C1"/>
    </sheetView>
  </sheetViews>
  <sheetFormatPr defaultRowHeight="16.5" x14ac:dyDescent="0.25"/>
  <cols>
    <col min="2" max="2" width="4.625" customWidth="1"/>
    <col min="4" max="4" width="4.625" customWidth="1"/>
  </cols>
  <sheetData>
    <row r="1" spans="1:5" x14ac:dyDescent="0.25">
      <c r="A1" s="8" t="s">
        <v>21</v>
      </c>
      <c r="B1" s="8">
        <v>1</v>
      </c>
      <c r="C1" s="8">
        <f>VLOOKUP(B1,名單!$A$1:$B$34,2,FALSE)</f>
        <v>1</v>
      </c>
      <c r="D1" s="8"/>
      <c r="E1" s="8"/>
    </row>
    <row r="2" spans="1:5" x14ac:dyDescent="0.25">
      <c r="A2" s="8" t="s">
        <v>20</v>
      </c>
      <c r="B2" s="8">
        <v>14</v>
      </c>
      <c r="C2" s="8">
        <f>VLOOKUP(B2,名單!$A$1:$B$34,2,FALSE)</f>
        <v>14</v>
      </c>
      <c r="D2" s="8"/>
      <c r="E2" s="8"/>
    </row>
    <row r="3" spans="1:5" x14ac:dyDescent="0.25">
      <c r="A3" s="8" t="s">
        <v>22</v>
      </c>
      <c r="B3" s="8">
        <v>4</v>
      </c>
      <c r="C3" s="8">
        <f>VLOOKUP(B3,名單!$A$1:$B$34,2,FALSE)</f>
        <v>4</v>
      </c>
      <c r="D3" s="8">
        <v>3</v>
      </c>
      <c r="E3" s="8">
        <f>VLOOKUP(D3,名單!$A$1:$B$34,2,FALSE)</f>
        <v>3</v>
      </c>
    </row>
    <row r="4" spans="1:5" x14ac:dyDescent="0.25">
      <c r="A4" s="8" t="s">
        <v>23</v>
      </c>
      <c r="B4" s="8">
        <v>6</v>
      </c>
      <c r="C4" s="8">
        <f>VLOOKUP(B4,名單!$A$1:$B$34,2,FALSE)</f>
        <v>6</v>
      </c>
      <c r="D4" s="8">
        <v>8</v>
      </c>
      <c r="E4" s="8">
        <f>VLOOKUP(D4,名單!$A$1:$B$34,2,FALSE)</f>
        <v>8</v>
      </c>
    </row>
    <row r="5" spans="1:5" x14ac:dyDescent="0.25">
      <c r="A5" s="8" t="s">
        <v>24</v>
      </c>
      <c r="B5" s="8">
        <v>45</v>
      </c>
      <c r="C5" s="8">
        <f>VLOOKUP(B5,名單!$A$1:$B$34,2,FALSE)</f>
        <v>45</v>
      </c>
      <c r="D5" s="8"/>
      <c r="E5" s="8"/>
    </row>
    <row r="6" spans="1:5" x14ac:dyDescent="0.25">
      <c r="A6" s="8" t="s">
        <v>25</v>
      </c>
      <c r="B6" s="8">
        <v>41</v>
      </c>
      <c r="C6" s="8">
        <f>VLOOKUP(B6,名單!$A$1:$B$34,2,FALSE)</f>
        <v>41</v>
      </c>
      <c r="D6" s="8"/>
      <c r="E6" s="8"/>
    </row>
    <row r="7" spans="1:5" x14ac:dyDescent="0.25">
      <c r="A7" s="8" t="s">
        <v>26</v>
      </c>
      <c r="B7" s="8">
        <v>32</v>
      </c>
      <c r="C7" s="8">
        <f>VLOOKUP(B7,名單!$A$1:$B$34,2,FALSE)</f>
        <v>32</v>
      </c>
      <c r="D7" s="8"/>
      <c r="E7" s="8"/>
    </row>
    <row r="8" spans="1:5" x14ac:dyDescent="0.25">
      <c r="A8" s="8" t="s">
        <v>32</v>
      </c>
      <c r="B8" s="8">
        <v>11</v>
      </c>
      <c r="C8" s="8">
        <f>VLOOKUP(B8,名單!$A$1:$B$34,2,FALSE)</f>
        <v>11</v>
      </c>
      <c r="D8" s="8"/>
      <c r="E8" s="8"/>
    </row>
    <row r="9" spans="1:5" x14ac:dyDescent="0.25">
      <c r="A9" s="8" t="s">
        <v>27</v>
      </c>
      <c r="B9" s="8">
        <v>16</v>
      </c>
      <c r="C9" s="8">
        <f>VLOOKUP(B9,名單!$A$1:$B$34,2,FALSE)</f>
        <v>16</v>
      </c>
      <c r="D9" s="8"/>
      <c r="E9" s="8"/>
    </row>
    <row r="10" spans="1:5" x14ac:dyDescent="0.25">
      <c r="A10" s="8" t="s">
        <v>28</v>
      </c>
      <c r="B10" s="8">
        <v>39</v>
      </c>
      <c r="C10" s="8">
        <f>VLOOKUP(B10,名單!$A$1:$B$34,2,FALSE)</f>
        <v>39</v>
      </c>
      <c r="D10" s="8"/>
      <c r="E10" s="8"/>
    </row>
    <row r="11" spans="1:5" x14ac:dyDescent="0.25">
      <c r="A11" s="8" t="s">
        <v>29</v>
      </c>
      <c r="B11" s="8">
        <v>10</v>
      </c>
      <c r="C11" s="8">
        <f>VLOOKUP(B11,名單!$A$1:$B$34,2,FALSE)</f>
        <v>10</v>
      </c>
      <c r="D11" s="8">
        <v>6</v>
      </c>
      <c r="E11" s="8">
        <f>VLOOKUP(D11,名單!$A$1:$B$34,2,FALSE)</f>
        <v>6</v>
      </c>
    </row>
    <row r="12" spans="1:5" x14ac:dyDescent="0.25">
      <c r="A12" s="8" t="s">
        <v>30</v>
      </c>
      <c r="B12" s="8">
        <v>46</v>
      </c>
      <c r="C12" s="8">
        <f>VLOOKUP(B12,名單!$A$1:$B$34,2,FALSE)</f>
        <v>46</v>
      </c>
      <c r="D12" s="8"/>
      <c r="E12" s="8"/>
    </row>
    <row r="13" spans="1:5" x14ac:dyDescent="0.25">
      <c r="A13" s="8" t="s">
        <v>31</v>
      </c>
      <c r="B13" s="8">
        <v>44</v>
      </c>
      <c r="C13" s="8">
        <f>VLOOKUP(B13,名單!$A$1:$B$34,2,FALSE)</f>
        <v>44</v>
      </c>
      <c r="D13" s="8"/>
      <c r="E13" s="8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XFD1048576"/>
    </sheetView>
  </sheetViews>
  <sheetFormatPr defaultRowHeight="16.5" x14ac:dyDescent="0.25"/>
  <cols>
    <col min="1" max="1" width="10.75" customWidth="1"/>
  </cols>
  <sheetData>
    <row r="1" spans="1:7" ht="27.75" customHeight="1" x14ac:dyDescent="0.25">
      <c r="A1" s="13" t="s">
        <v>42</v>
      </c>
      <c r="B1" s="13"/>
      <c r="C1" s="13"/>
      <c r="D1" s="13"/>
      <c r="E1" s="13"/>
      <c r="F1" s="13"/>
      <c r="G1" s="13"/>
    </row>
    <row r="2" spans="1:7" x14ac:dyDescent="0.25">
      <c r="A2" s="11" t="s">
        <v>41</v>
      </c>
      <c r="B2" s="9">
        <v>34</v>
      </c>
      <c r="C2" s="9">
        <v>35</v>
      </c>
      <c r="D2" s="9"/>
      <c r="E2" s="9"/>
      <c r="F2" s="9"/>
      <c r="G2" s="9"/>
    </row>
    <row r="3" spans="1:7" x14ac:dyDescent="0.25">
      <c r="A3" s="11"/>
      <c r="B3" s="9">
        <f>VLOOKUP(B2,名單!$A$1:$B$34,2,FALSE)</f>
        <v>34</v>
      </c>
      <c r="C3" s="9">
        <f>VLOOKUP(C2,名單!$A$1:$B$34,2,FALSE)</f>
        <v>35</v>
      </c>
      <c r="D3" s="9"/>
      <c r="E3" s="9"/>
      <c r="F3" s="9"/>
      <c r="G3" s="9"/>
    </row>
    <row r="4" spans="1:7" x14ac:dyDescent="0.25">
      <c r="A4" s="11" t="s">
        <v>40</v>
      </c>
      <c r="B4" s="9">
        <v>2</v>
      </c>
      <c r="C4" s="9"/>
      <c r="D4" s="9"/>
      <c r="E4" s="9"/>
      <c r="F4" s="9"/>
      <c r="G4" s="9"/>
    </row>
    <row r="5" spans="1:7" x14ac:dyDescent="0.25">
      <c r="A5" s="11"/>
      <c r="B5" s="9">
        <f>VLOOKUP(B4,名單!$A$1:$B$34,2,FALSE)</f>
        <v>2</v>
      </c>
      <c r="C5" s="9"/>
      <c r="D5" s="9"/>
      <c r="E5" s="9"/>
      <c r="F5" s="9"/>
      <c r="G5" s="9"/>
    </row>
    <row r="6" spans="1:7" x14ac:dyDescent="0.25">
      <c r="A6" s="11" t="s">
        <v>39</v>
      </c>
      <c r="B6" s="9">
        <v>3</v>
      </c>
      <c r="C6" s="9">
        <v>4</v>
      </c>
      <c r="D6" s="9">
        <v>5</v>
      </c>
      <c r="E6" s="9"/>
      <c r="F6" s="9"/>
      <c r="G6" s="9"/>
    </row>
    <row r="7" spans="1:7" x14ac:dyDescent="0.25">
      <c r="A7" s="11"/>
      <c r="B7" s="9">
        <f>VLOOKUP(B6,名單!$A$1:$B$34,2,FALSE)</f>
        <v>3</v>
      </c>
      <c r="C7" s="9">
        <f>VLOOKUP(C6,名單!$A$1:$B$34,2,FALSE)</f>
        <v>4</v>
      </c>
      <c r="D7" s="9">
        <f>VLOOKUP(D6,名單!$A$1:$B$34,2,FALSE)</f>
        <v>5</v>
      </c>
      <c r="E7" s="9"/>
      <c r="F7" s="9"/>
      <c r="G7" s="9"/>
    </row>
    <row r="8" spans="1:7" x14ac:dyDescent="0.25">
      <c r="A8" s="11" t="s">
        <v>38</v>
      </c>
      <c r="B8" s="9">
        <v>37</v>
      </c>
      <c r="C8" s="9">
        <v>38</v>
      </c>
      <c r="D8" s="9">
        <v>39</v>
      </c>
      <c r="E8" s="9"/>
      <c r="F8" s="9"/>
      <c r="G8" s="9"/>
    </row>
    <row r="9" spans="1:7" x14ac:dyDescent="0.25">
      <c r="A9" s="11"/>
      <c r="B9" s="9">
        <f>VLOOKUP(B8,名單!$A$1:$B$34,2,FALSE)</f>
        <v>37</v>
      </c>
      <c r="C9" s="9">
        <f>VLOOKUP(C8,名單!$A$1:$B$34,2,FALSE)</f>
        <v>38</v>
      </c>
      <c r="D9" s="9">
        <f>VLOOKUP(D8,名單!$A$1:$B$34,2,FALSE)</f>
        <v>39</v>
      </c>
      <c r="E9" s="9"/>
      <c r="F9" s="9"/>
      <c r="G9" s="9"/>
    </row>
    <row r="10" spans="1:7" x14ac:dyDescent="0.25">
      <c r="A10" s="11" t="s">
        <v>37</v>
      </c>
      <c r="B10" s="9">
        <v>1</v>
      </c>
      <c r="C10" s="9">
        <v>31</v>
      </c>
      <c r="D10" s="9"/>
      <c r="E10" s="9"/>
      <c r="F10" s="9"/>
      <c r="G10" s="9"/>
    </row>
    <row r="11" spans="1:7" x14ac:dyDescent="0.25">
      <c r="A11" s="11"/>
      <c r="B11" s="9">
        <f>VLOOKUP(B10,名單!$A$1:$B$34,2,FALSE)</f>
        <v>1</v>
      </c>
      <c r="C11" s="9">
        <f>VLOOKUP(C10,名單!$A$1:$B$34,2,FALSE)</f>
        <v>31</v>
      </c>
      <c r="D11" s="9"/>
      <c r="E11" s="9"/>
      <c r="F11" s="9"/>
      <c r="G11" s="9"/>
    </row>
    <row r="12" spans="1:7" x14ac:dyDescent="0.25">
      <c r="A12" s="11" t="s">
        <v>36</v>
      </c>
      <c r="B12" s="9">
        <v>32</v>
      </c>
      <c r="C12" s="9">
        <v>41</v>
      </c>
      <c r="D12" s="9">
        <v>42</v>
      </c>
      <c r="E12" s="9">
        <v>9</v>
      </c>
      <c r="F12" s="9">
        <v>11</v>
      </c>
      <c r="G12" s="9">
        <v>12</v>
      </c>
    </row>
    <row r="13" spans="1:7" x14ac:dyDescent="0.25">
      <c r="A13" s="11"/>
      <c r="B13" s="9">
        <f>VLOOKUP(B12,名單!$A$1:$B$34,2,FALSE)</f>
        <v>32</v>
      </c>
      <c r="C13" s="9">
        <f>VLOOKUP(C12,名單!$A$1:$B$34,2,FALSE)</f>
        <v>41</v>
      </c>
      <c r="D13" s="9">
        <f>VLOOKUP(D12,名單!$A$1:$B$34,2,FALSE)</f>
        <v>42</v>
      </c>
      <c r="E13" s="9">
        <f>VLOOKUP(E12,名單!$A$1:$B$34,2,FALSE)</f>
        <v>9</v>
      </c>
      <c r="F13" s="9">
        <f>VLOOKUP(F12,名單!$A$1:$B$34,2,FALSE)</f>
        <v>11</v>
      </c>
      <c r="G13" s="9">
        <f>VLOOKUP(G12,名單!$A$1:$B$34,2,FALSE)</f>
        <v>12</v>
      </c>
    </row>
    <row r="14" spans="1:7" x14ac:dyDescent="0.25">
      <c r="A14" s="11" t="s">
        <v>35</v>
      </c>
      <c r="B14" s="9">
        <v>6</v>
      </c>
      <c r="C14" s="9">
        <v>7</v>
      </c>
      <c r="D14" s="9">
        <v>8</v>
      </c>
      <c r="E14" s="9"/>
      <c r="F14" s="9"/>
      <c r="G14" s="9"/>
    </row>
    <row r="15" spans="1:7" x14ac:dyDescent="0.25">
      <c r="A15" s="11"/>
      <c r="B15" s="9">
        <f>VLOOKUP(B14,名單!$A$1:$B$34,2,FALSE)</f>
        <v>6</v>
      </c>
      <c r="C15" s="9">
        <f>VLOOKUP(C14,名單!$A$1:$B$34,2,FALSE)</f>
        <v>7</v>
      </c>
      <c r="D15" s="9">
        <f>VLOOKUP(D14,名單!$A$1:$B$34,2,FALSE)</f>
        <v>8</v>
      </c>
      <c r="E15" s="9"/>
      <c r="F15" s="9"/>
      <c r="G15" s="9"/>
    </row>
    <row r="16" spans="1:7" x14ac:dyDescent="0.25">
      <c r="A16" s="11" t="s">
        <v>34</v>
      </c>
      <c r="B16" s="9">
        <v>36</v>
      </c>
      <c r="C16" s="9"/>
      <c r="D16" s="9"/>
      <c r="E16" s="9"/>
      <c r="F16" s="9"/>
      <c r="G16" s="9"/>
    </row>
    <row r="17" spans="1:7" x14ac:dyDescent="0.25">
      <c r="A17" s="11"/>
      <c r="B17" s="9">
        <f>VLOOKUP(B16,名單!$A$1:$B$34,2,FALSE)</f>
        <v>36</v>
      </c>
      <c r="C17" s="9"/>
      <c r="D17" s="9"/>
      <c r="E17" s="9"/>
      <c r="F17" s="9"/>
      <c r="G17" s="9"/>
    </row>
    <row r="18" spans="1:7" x14ac:dyDescent="0.25">
      <c r="A18" s="11" t="s">
        <v>33</v>
      </c>
      <c r="B18" s="9">
        <v>13</v>
      </c>
      <c r="C18" s="9">
        <v>14</v>
      </c>
      <c r="D18" s="9">
        <v>15</v>
      </c>
      <c r="E18" s="9">
        <v>16</v>
      </c>
      <c r="F18" s="9">
        <v>17</v>
      </c>
      <c r="G18" s="9"/>
    </row>
    <row r="19" spans="1:7" x14ac:dyDescent="0.25">
      <c r="A19" s="14"/>
      <c r="B19" s="9">
        <f>VLOOKUP(B18,名單!$A$1:$B$34,2,FALSE)</f>
        <v>13</v>
      </c>
      <c r="C19" s="9">
        <f>VLOOKUP(C18,名單!$A$1:$B$34,2,FALSE)</f>
        <v>14</v>
      </c>
      <c r="D19" s="9">
        <f>VLOOKUP(D18,名單!$A$1:$B$34,2,FALSE)</f>
        <v>15</v>
      </c>
      <c r="E19" s="9">
        <f>VLOOKUP(E18,名單!$A$1:$B$34,2,FALSE)</f>
        <v>16</v>
      </c>
      <c r="F19" s="9">
        <f>VLOOKUP(F18,名單!$A$1:$B$34,2,FALSE)</f>
        <v>17</v>
      </c>
      <c r="G19" s="9"/>
    </row>
    <row r="20" spans="1:7" x14ac:dyDescent="0.25">
      <c r="A20" s="14"/>
      <c r="B20" s="9">
        <v>43</v>
      </c>
      <c r="C20" s="9">
        <v>44</v>
      </c>
      <c r="D20" s="9">
        <v>45</v>
      </c>
      <c r="E20" s="9">
        <v>46</v>
      </c>
      <c r="F20" s="9">
        <v>47</v>
      </c>
      <c r="G20" s="9"/>
    </row>
    <row r="21" spans="1:7" x14ac:dyDescent="0.25">
      <c r="A21" s="14"/>
      <c r="B21" s="9">
        <f>VLOOKUP(B20,名單!$A$1:$B$34,2,FALSE)</f>
        <v>43</v>
      </c>
      <c r="C21" s="9">
        <f>VLOOKUP(C20,名單!$A$1:$B$34,2,FALSE)</f>
        <v>44</v>
      </c>
      <c r="D21" s="9">
        <f>VLOOKUP(D20,名單!$A$1:$B$34,2,FALSE)</f>
        <v>45</v>
      </c>
      <c r="E21" s="9">
        <f>VLOOKUP(E20,名單!$A$1:$B$34,2,FALSE)</f>
        <v>46</v>
      </c>
      <c r="F21" s="9">
        <f>VLOOKUP(F20,名單!$A$1:$B$34,2,FALSE)</f>
        <v>47</v>
      </c>
      <c r="G21" s="10"/>
    </row>
  </sheetData>
  <mergeCells count="10">
    <mergeCell ref="A6:A7"/>
    <mergeCell ref="A4:A5"/>
    <mergeCell ref="A2:A3"/>
    <mergeCell ref="A1:G1"/>
    <mergeCell ref="A18:A21"/>
    <mergeCell ref="A16:A17"/>
    <mergeCell ref="A14:A15"/>
    <mergeCell ref="A12:A13"/>
    <mergeCell ref="A10:A11"/>
    <mergeCell ref="A8:A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名單</vt:lpstr>
      <vt:lpstr>幹部座位表</vt:lpstr>
      <vt:lpstr>小老師</vt:lpstr>
      <vt:lpstr>打掃工作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2015-10-19T00:23:39Z</cp:lastPrinted>
  <dcterms:created xsi:type="dcterms:W3CDTF">2013-09-07T13:16:44Z</dcterms:created>
  <dcterms:modified xsi:type="dcterms:W3CDTF">2016-08-28T03:24:51Z</dcterms:modified>
</cp:coreProperties>
</file>